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14880" yWindow="135" windowWidth="13920" windowHeight="15360"/>
  </bookViews>
  <sheets>
    <sheet name="Лист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8" i="1"/>
  <c r="I108"/>
  <c r="I119" s="1"/>
  <c r="H108"/>
  <c r="G108"/>
  <c r="G119" s="1"/>
  <c r="F108"/>
  <c r="F119" s="1"/>
  <c r="L194"/>
  <c r="L184"/>
  <c r="L195" s="1"/>
  <c r="L175"/>
  <c r="L165"/>
  <c r="L176" s="1"/>
  <c r="L156"/>
  <c r="L146"/>
  <c r="L137"/>
  <c r="L127"/>
  <c r="L118"/>
  <c r="L108"/>
  <c r="L99"/>
  <c r="L89"/>
  <c r="L80"/>
  <c r="L70"/>
  <c r="L81" s="1"/>
  <c r="L61"/>
  <c r="L51"/>
  <c r="L62" s="1"/>
  <c r="L42"/>
  <c r="L32"/>
  <c r="L23"/>
  <c r="L13"/>
  <c r="A109"/>
  <c r="B195"/>
  <c r="A195"/>
  <c r="J194"/>
  <c r="I194"/>
  <c r="H194"/>
  <c r="G194"/>
  <c r="F194"/>
  <c r="B185"/>
  <c r="A185"/>
  <c r="J184"/>
  <c r="J195" s="1"/>
  <c r="I184"/>
  <c r="H184"/>
  <c r="G184"/>
  <c r="F184"/>
  <c r="B176"/>
  <c r="A176"/>
  <c r="J175"/>
  <c r="I175"/>
  <c r="H175"/>
  <c r="G175"/>
  <c r="F175"/>
  <c r="B166"/>
  <c r="A166"/>
  <c r="J165"/>
  <c r="I165"/>
  <c r="I176" s="1"/>
  <c r="H165"/>
  <c r="H176" s="1"/>
  <c r="G165"/>
  <c r="F165"/>
  <c r="B157"/>
  <c r="A157"/>
  <c r="J156"/>
  <c r="I156"/>
  <c r="H156"/>
  <c r="G156"/>
  <c r="F156"/>
  <c r="B147"/>
  <c r="A147"/>
  <c r="J146"/>
  <c r="J157" s="1"/>
  <c r="I146"/>
  <c r="H146"/>
  <c r="G146"/>
  <c r="F146"/>
  <c r="B138"/>
  <c r="A138"/>
  <c r="J137"/>
  <c r="I137"/>
  <c r="H137"/>
  <c r="G137"/>
  <c r="F137"/>
  <c r="B128"/>
  <c r="A128"/>
  <c r="J127"/>
  <c r="I127"/>
  <c r="H127"/>
  <c r="G127"/>
  <c r="F127"/>
  <c r="B119"/>
  <c r="A119"/>
  <c r="J118"/>
  <c r="I118"/>
  <c r="H118"/>
  <c r="G118"/>
  <c r="F118"/>
  <c r="B109"/>
  <c r="B100"/>
  <c r="A100"/>
  <c r="J99"/>
  <c r="I99"/>
  <c r="H99"/>
  <c r="G99"/>
  <c r="F99"/>
  <c r="B90"/>
  <c r="A90"/>
  <c r="J89"/>
  <c r="I89"/>
  <c r="I100" s="1"/>
  <c r="H89"/>
  <c r="G89"/>
  <c r="G100" s="1"/>
  <c r="F89"/>
  <c r="B81"/>
  <c r="A81"/>
  <c r="J80"/>
  <c r="I80"/>
  <c r="H80"/>
  <c r="G80"/>
  <c r="F80"/>
  <c r="B71"/>
  <c r="A71"/>
  <c r="J70"/>
  <c r="I70"/>
  <c r="H70"/>
  <c r="G70"/>
  <c r="F70"/>
  <c r="F81" s="1"/>
  <c r="B62"/>
  <c r="A62"/>
  <c r="J61"/>
  <c r="I61"/>
  <c r="H61"/>
  <c r="G61"/>
  <c r="F61"/>
  <c r="B52"/>
  <c r="A52"/>
  <c r="J51"/>
  <c r="I51"/>
  <c r="H51"/>
  <c r="H62" s="1"/>
  <c r="G51"/>
  <c r="F51"/>
  <c r="B43"/>
  <c r="A43"/>
  <c r="J42"/>
  <c r="I42"/>
  <c r="H42"/>
  <c r="G42"/>
  <c r="F42"/>
  <c r="B33"/>
  <c r="A33"/>
  <c r="J32"/>
  <c r="J43" s="1"/>
  <c r="I32"/>
  <c r="I43" s="1"/>
  <c r="H32"/>
  <c r="G32"/>
  <c r="G43" s="1"/>
  <c r="F32"/>
  <c r="B24"/>
  <c r="A24"/>
  <c r="B14"/>
  <c r="A14"/>
  <c r="G23"/>
  <c r="H23"/>
  <c r="I23"/>
  <c r="J23"/>
  <c r="F23"/>
  <c r="G13"/>
  <c r="H13"/>
  <c r="I13"/>
  <c r="J13"/>
  <c r="F13"/>
  <c r="H81" l="1"/>
  <c r="I62"/>
  <c r="L43"/>
  <c r="L157"/>
  <c r="J138"/>
  <c r="H157"/>
  <c r="I157"/>
  <c r="G176"/>
  <c r="L100"/>
  <c r="L196" s="1"/>
  <c r="H43"/>
  <c r="F62"/>
  <c r="I81"/>
  <c r="J176"/>
  <c r="H195"/>
  <c r="G195"/>
  <c r="L119"/>
  <c r="J62"/>
  <c r="F100"/>
  <c r="I195"/>
  <c r="L24"/>
  <c r="L138"/>
  <c r="J81"/>
  <c r="H100"/>
  <c r="J100"/>
  <c r="H119"/>
  <c r="G138"/>
  <c r="H138"/>
  <c r="F43"/>
  <c r="G81"/>
  <c r="J119"/>
  <c r="I138"/>
  <c r="G157"/>
  <c r="G62"/>
  <c r="F138"/>
  <c r="F157"/>
  <c r="F176"/>
  <c r="F195"/>
  <c r="I24"/>
  <c r="F24"/>
  <c r="J24"/>
  <c r="H24"/>
  <c r="G24"/>
  <c r="G196" l="1"/>
  <c r="J196"/>
  <c r="H196"/>
  <c r="F196"/>
  <c r="I196"/>
</calcChain>
</file>

<file path=xl/sharedStrings.xml><?xml version="1.0" encoding="utf-8"?>
<sst xmlns="http://schemas.openxmlformats.org/spreadsheetml/2006/main" count="247" uniqueCount="75">
  <si>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</si>
  <si>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</si>
  <si>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</si>
  <si>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</si>
  <si>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</si>
  <si>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</si>
  <si>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</si>
  <si>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</si>
  <si>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</si>
  <si>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</si>
  <si>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</si>
  <si>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</si>
  <si>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</si>
  <si>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</si>
  <si>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</si>
  <si>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</si>
  <si>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</si>
  <si>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</si>
  <si>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</si>
  <si>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</si>
  <si>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</si>
  <si>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</si>
  <si>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</si>
  <si>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</si>
  <si>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</si>
  <si>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</si>
  <si>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</si>
  <si>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</si>
  <si>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</si>
  <si>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</si>
  <si>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</si>
  <si>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</si>
  <si>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</si>
  <si>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</si>
  <si>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</si>
  <si>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</si>
  <si>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</si>
  <si>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</si>
  <si>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</si>
  <si>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</si>
  <si>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Макаронные изделия отварные</t>
  </si>
  <si>
    <t>Компот из смеси сухофруктов</t>
  </si>
  <si>
    <t>Каша гречневая вязкая</t>
  </si>
  <si>
    <t>Чай с сахаром</t>
  </si>
  <si>
    <t>Хлеб ржано-пшеничный</t>
  </si>
  <si>
    <t>307/363</t>
  </si>
  <si>
    <t>Плов из птицы</t>
  </si>
  <si>
    <t>Компот из сухофруктов</t>
  </si>
  <si>
    <t>Картофель отварной с маслом</t>
  </si>
  <si>
    <t>Чай с сахаром и лимоном</t>
  </si>
  <si>
    <t>Каша  молочная из риса и пшена дружба с маслом</t>
  </si>
  <si>
    <t>455/363</t>
  </si>
  <si>
    <t>Каша молочная из манной крупы</t>
  </si>
  <si>
    <t>Кофейный напиток с молоком</t>
  </si>
  <si>
    <t>Жаркое по-домашнему</t>
  </si>
  <si>
    <t>294/363</t>
  </si>
  <si>
    <t>Печенье</t>
  </si>
  <si>
    <t>конд.изд.</t>
  </si>
  <si>
    <t>Чай с сахаром каркаде</t>
  </si>
  <si>
    <t>685К</t>
  </si>
  <si>
    <t>Директор ООО "СОЮЗ-К"</t>
  </si>
  <si>
    <t>Киселев Д.Г.</t>
  </si>
  <si>
    <t>Тефтели с рисом (говядина) с соусом томатным 90/30</t>
  </si>
  <si>
    <t>Котлеты рыбные в томатном соусе</t>
  </si>
  <si>
    <t>Бутерброд с повидлом 30/20</t>
  </si>
  <si>
    <t>Яблоко</t>
  </si>
  <si>
    <t>Бутерброд с маслом и сыром 35/5/10</t>
  </si>
  <si>
    <t>Котлета рубленая с белокочанной капустой (говядина) с соусом томатным 90/30</t>
  </si>
  <si>
    <t>Котлеты рубленые из птицы с соусом томатным 90/30</t>
  </si>
  <si>
    <t>Лапшевник с творогом с соусом молочным 200/30</t>
  </si>
  <si>
    <t>Огурец (сол./свеж. по сезону)</t>
  </si>
  <si>
    <t>Помидор (сол./свеж. по сезону)</t>
  </si>
  <si>
    <t>Капуста квашеная/икра кабачковая</t>
  </si>
  <si>
    <t>Свекла отварная 60/2</t>
  </si>
  <si>
    <t>МОУ "Комсомольская СШ"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</si>
</sst>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zoomScale="85" zoomScaleNormal="85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Q19" sqref="Q19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6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2" t="s">
        <v>74</v>
      </c>
      <c r="D1" s="53"/>
      <c r="E1" s="53"/>
      <c r="F1" s="12" t="s">
        <v>16</v>
      </c>
      <c r="G1" s="2" t="s">
        <v>17</v>
      </c>
      <c r="H1" s="54" t="s">
        <v>60</v>
      </c>
      <c r="I1" s="54"/>
      <c r="J1" s="54"/>
      <c r="K1" s="54"/>
    </row>
    <row r="2" spans="1:12" ht="18">
      <c r="A2" s="35" t="s">
        <v>6</v>
      </c>
      <c r="C2" s="2"/>
      <c r="G2" s="2" t="s">
        <v>18</v>
      </c>
      <c r="H2" s="54" t="s">
        <v>61</v>
      </c>
      <c r="I2" s="54"/>
      <c r="J2" s="54"/>
      <c r="K2" s="54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26</v>
      </c>
      <c r="I3" s="48">
        <v>1</v>
      </c>
      <c r="J3" s="49">
        <v>2026</v>
      </c>
      <c r="K3" s="50"/>
    </row>
    <row r="4" spans="1:12" ht="13.5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>
      <c r="A6" s="20">
        <v>1</v>
      </c>
      <c r="B6" s="21">
        <v>1</v>
      </c>
      <c r="C6" s="22" t="s">
        <v>20</v>
      </c>
      <c r="D6" s="5" t="s">
        <v>21</v>
      </c>
      <c r="E6" s="39" t="s">
        <v>67</v>
      </c>
      <c r="F6" s="40">
        <v>120</v>
      </c>
      <c r="G6" s="40">
        <v>9</v>
      </c>
      <c r="H6" s="40">
        <v>8.6999999999999993</v>
      </c>
      <c r="I6" s="40">
        <v>20.2</v>
      </c>
      <c r="J6" s="40">
        <v>205.6</v>
      </c>
      <c r="K6" s="41" t="s">
        <v>51</v>
      </c>
      <c r="L6" s="40">
        <v>127.69</v>
      </c>
    </row>
    <row r="7" spans="1:12" ht="15">
      <c r="A7" s="23"/>
      <c r="B7" s="15"/>
      <c r="C7" s="11"/>
      <c r="D7" s="6" t="s">
        <v>21</v>
      </c>
      <c r="E7" s="42" t="s">
        <v>40</v>
      </c>
      <c r="F7" s="43">
        <v>150</v>
      </c>
      <c r="G7" s="43">
        <v>3.7</v>
      </c>
      <c r="H7" s="43">
        <v>6.7</v>
      </c>
      <c r="I7" s="43">
        <v>28.2</v>
      </c>
      <c r="J7" s="43">
        <v>195.7</v>
      </c>
      <c r="K7" s="44">
        <v>203</v>
      </c>
      <c r="L7" s="43"/>
    </row>
    <row r="8" spans="1:12" ht="1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0.3</v>
      </c>
      <c r="H8" s="43">
        <v>0</v>
      </c>
      <c r="I8" s="43">
        <v>16</v>
      </c>
      <c r="J8" s="43">
        <v>66.44</v>
      </c>
      <c r="K8" s="44">
        <v>53</v>
      </c>
      <c r="L8" s="43"/>
    </row>
    <row r="9" spans="1:12" ht="15">
      <c r="A9" s="23"/>
      <c r="B9" s="15"/>
      <c r="C9" s="11"/>
      <c r="D9" s="7" t="s">
        <v>23</v>
      </c>
      <c r="E9" s="42" t="s">
        <v>39</v>
      </c>
      <c r="F9" s="43">
        <v>30</v>
      </c>
      <c r="G9" s="43">
        <v>2.37</v>
      </c>
      <c r="H9" s="43">
        <v>0.3</v>
      </c>
      <c r="I9" s="43">
        <v>14.49</v>
      </c>
      <c r="J9" s="43">
        <v>70.900000000000006</v>
      </c>
      <c r="K9" s="44">
        <v>6</v>
      </c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 t="s">
        <v>26</v>
      </c>
      <c r="E11" s="42" t="s">
        <v>70</v>
      </c>
      <c r="F11" s="43">
        <v>60</v>
      </c>
      <c r="G11" s="43">
        <v>0.41</v>
      </c>
      <c r="H11" s="43">
        <v>0.1</v>
      </c>
      <c r="I11" s="43">
        <v>0.84</v>
      </c>
      <c r="J11" s="43">
        <v>5</v>
      </c>
      <c r="K11" s="44">
        <v>1</v>
      </c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560</v>
      </c>
      <c r="G13" s="19">
        <f t="shared" ref="G13:J13" si="0">SUM(G6:G12)</f>
        <v>15.780000000000001</v>
      </c>
      <c r="H13" s="19">
        <f t="shared" si="0"/>
        <v>15.799999999999999</v>
      </c>
      <c r="I13" s="19">
        <f t="shared" si="0"/>
        <v>79.73</v>
      </c>
      <c r="J13" s="19">
        <f t="shared" si="0"/>
        <v>543.64</v>
      </c>
      <c r="K13" s="25"/>
      <c r="L13" s="19">
        <f t="shared" ref="L13" si="1">SUM(L6:L12)</f>
        <v>127.69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560</v>
      </c>
      <c r="G24" s="32">
        <f t="shared" ref="G24:J24" si="4">G13+G23</f>
        <v>15.780000000000001</v>
      </c>
      <c r="H24" s="32">
        <f t="shared" si="4"/>
        <v>15.799999999999999</v>
      </c>
      <c r="I24" s="32">
        <f t="shared" si="4"/>
        <v>79.73</v>
      </c>
      <c r="J24" s="32">
        <f t="shared" si="4"/>
        <v>543.64</v>
      </c>
      <c r="K24" s="32"/>
      <c r="L24" s="32">
        <f t="shared" ref="L24" si="5">L13+L23</f>
        <v>127.69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62</v>
      </c>
      <c r="F25" s="40">
        <v>120</v>
      </c>
      <c r="G25" s="40">
        <v>10.9</v>
      </c>
      <c r="H25" s="40">
        <v>10.9</v>
      </c>
      <c r="I25" s="40">
        <v>13.5</v>
      </c>
      <c r="J25" s="40">
        <v>205.6</v>
      </c>
      <c r="K25" s="41" t="s">
        <v>45</v>
      </c>
      <c r="L25" s="40">
        <v>127.69</v>
      </c>
    </row>
    <row r="26" spans="1:12" ht="15">
      <c r="A26" s="14"/>
      <c r="B26" s="15"/>
      <c r="C26" s="11"/>
      <c r="D26" s="6" t="s">
        <v>21</v>
      </c>
      <c r="E26" s="42" t="s">
        <v>42</v>
      </c>
      <c r="F26" s="43">
        <v>150</v>
      </c>
      <c r="G26" s="43">
        <v>3.99</v>
      </c>
      <c r="H26" s="43">
        <v>4.5</v>
      </c>
      <c r="I26" s="43">
        <v>17.72</v>
      </c>
      <c r="J26" s="43">
        <v>125.9</v>
      </c>
      <c r="K26" s="44">
        <v>303</v>
      </c>
      <c r="L26" s="43"/>
    </row>
    <row r="27" spans="1:12" ht="15">
      <c r="A27" s="14"/>
      <c r="B27" s="15"/>
      <c r="C27" s="11"/>
      <c r="D27" s="7" t="s">
        <v>22</v>
      </c>
      <c r="E27" s="42" t="s">
        <v>43</v>
      </c>
      <c r="F27" s="43">
        <v>200</v>
      </c>
      <c r="G27" s="43">
        <v>0.2</v>
      </c>
      <c r="H27" s="43">
        <v>0</v>
      </c>
      <c r="I27" s="43">
        <v>15</v>
      </c>
      <c r="J27" s="43">
        <v>58</v>
      </c>
      <c r="K27" s="44">
        <v>685</v>
      </c>
      <c r="L27" s="43"/>
    </row>
    <row r="28" spans="1:12" ht="15">
      <c r="A28" s="14"/>
      <c r="B28" s="15"/>
      <c r="C28" s="11"/>
      <c r="D28" s="7" t="s">
        <v>23</v>
      </c>
      <c r="E28" s="42" t="s">
        <v>44</v>
      </c>
      <c r="F28" s="43">
        <v>50</v>
      </c>
      <c r="G28" s="43">
        <v>3.13</v>
      </c>
      <c r="H28" s="43">
        <v>0.5</v>
      </c>
      <c r="I28" s="43">
        <v>20.63</v>
      </c>
      <c r="J28" s="43">
        <v>99</v>
      </c>
      <c r="K28" s="44">
        <v>7</v>
      </c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 t="s">
        <v>26</v>
      </c>
      <c r="E30" s="42" t="s">
        <v>73</v>
      </c>
      <c r="F30" s="43">
        <v>62</v>
      </c>
      <c r="G30" s="43">
        <v>0.9</v>
      </c>
      <c r="H30" s="43">
        <v>0.1</v>
      </c>
      <c r="I30" s="43">
        <v>5.0999999999999996</v>
      </c>
      <c r="J30" s="43">
        <v>24.4</v>
      </c>
      <c r="K30" s="44">
        <v>2</v>
      </c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582</v>
      </c>
      <c r="G32" s="19">
        <f t="shared" ref="G32" si="6">SUM(G25:G31)</f>
        <v>19.119999999999997</v>
      </c>
      <c r="H32" s="19">
        <f t="shared" ref="H32" si="7">SUM(H25:H31)</f>
        <v>16</v>
      </c>
      <c r="I32" s="19">
        <f t="shared" ref="I32" si="8">SUM(I25:I31)</f>
        <v>71.949999999999989</v>
      </c>
      <c r="J32" s="19">
        <f t="shared" ref="J32:L32" si="9">SUM(J25:J31)</f>
        <v>512.9</v>
      </c>
      <c r="K32" s="25"/>
      <c r="L32" s="19">
        <f t="shared" si="9"/>
        <v>127.69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582</v>
      </c>
      <c r="G43" s="32">
        <f t="shared" ref="G43" si="14">G32+G42</f>
        <v>19.119999999999997</v>
      </c>
      <c r="H43" s="32">
        <f t="shared" ref="H43" si="15">H32+H42</f>
        <v>16</v>
      </c>
      <c r="I43" s="32">
        <f t="shared" ref="I43" si="16">I32+I42</f>
        <v>71.949999999999989</v>
      </c>
      <c r="J43" s="32">
        <f t="shared" ref="J43:L43" si="17">J32+J42</f>
        <v>512.9</v>
      </c>
      <c r="K43" s="32"/>
      <c r="L43" s="32">
        <f t="shared" si="17"/>
        <v>127.69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46</v>
      </c>
      <c r="F44" s="40">
        <v>200</v>
      </c>
      <c r="G44" s="40">
        <v>15.1</v>
      </c>
      <c r="H44" s="40">
        <v>19</v>
      </c>
      <c r="I44" s="40">
        <v>30.2</v>
      </c>
      <c r="J44" s="40">
        <v>345.8</v>
      </c>
      <c r="K44" s="41">
        <v>27</v>
      </c>
      <c r="L44" s="40">
        <v>127.69</v>
      </c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47</v>
      </c>
      <c r="F46" s="43">
        <v>200</v>
      </c>
      <c r="G46" s="43">
        <v>0.3</v>
      </c>
      <c r="H46" s="43">
        <v>0</v>
      </c>
      <c r="I46" s="43">
        <v>16</v>
      </c>
      <c r="J46" s="43">
        <v>66.400000000000006</v>
      </c>
      <c r="K46" s="44">
        <v>492</v>
      </c>
      <c r="L46" s="43"/>
    </row>
    <row r="47" spans="1:12" ht="15">
      <c r="A47" s="23"/>
      <c r="B47" s="15"/>
      <c r="C47" s="11"/>
      <c r="D47" s="7" t="s">
        <v>23</v>
      </c>
      <c r="E47" s="42" t="s">
        <v>44</v>
      </c>
      <c r="F47" s="43">
        <v>50</v>
      </c>
      <c r="G47" s="43">
        <v>3.13</v>
      </c>
      <c r="H47" s="43">
        <v>0.5</v>
      </c>
      <c r="I47" s="43">
        <v>20.63</v>
      </c>
      <c r="J47" s="43">
        <v>99</v>
      </c>
      <c r="K47" s="44">
        <v>7</v>
      </c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 t="s">
        <v>26</v>
      </c>
      <c r="E49" s="42" t="s">
        <v>71</v>
      </c>
      <c r="F49" s="43">
        <v>60</v>
      </c>
      <c r="G49" s="43">
        <v>0.6</v>
      </c>
      <c r="H49" s="43">
        <v>0</v>
      </c>
      <c r="I49" s="43">
        <v>1.4</v>
      </c>
      <c r="J49" s="43">
        <v>8</v>
      </c>
      <c r="K49" s="44">
        <v>27</v>
      </c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8">SUM(G44:G50)</f>
        <v>19.130000000000003</v>
      </c>
      <c r="H51" s="19">
        <f t="shared" ref="H51" si="19">SUM(H44:H50)</f>
        <v>19.5</v>
      </c>
      <c r="I51" s="19">
        <f t="shared" ref="I51" si="20">SUM(I44:I50)</f>
        <v>68.23</v>
      </c>
      <c r="J51" s="19">
        <f t="shared" ref="J51:L51" si="21">SUM(J44:J50)</f>
        <v>519.20000000000005</v>
      </c>
      <c r="K51" s="25"/>
      <c r="L51" s="19">
        <f t="shared" si="21"/>
        <v>127.69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510</v>
      </c>
      <c r="G62" s="32">
        <f t="shared" ref="G62" si="26">G51+G61</f>
        <v>19.130000000000003</v>
      </c>
      <c r="H62" s="32">
        <f t="shared" ref="H62" si="27">H51+H61</f>
        <v>19.5</v>
      </c>
      <c r="I62" s="32">
        <f t="shared" ref="I62" si="28">I51+I61</f>
        <v>68.23</v>
      </c>
      <c r="J62" s="32">
        <f t="shared" ref="J62:L62" si="29">J51+J61</f>
        <v>519.20000000000005</v>
      </c>
      <c r="K62" s="32"/>
      <c r="L62" s="32">
        <f t="shared" si="29"/>
        <v>127.69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63</v>
      </c>
      <c r="F63" s="40">
        <v>90</v>
      </c>
      <c r="G63" s="40">
        <v>11.6</v>
      </c>
      <c r="H63" s="40">
        <v>11.8</v>
      </c>
      <c r="I63" s="40">
        <v>13</v>
      </c>
      <c r="J63" s="40">
        <v>159</v>
      </c>
      <c r="K63" s="41">
        <v>106</v>
      </c>
      <c r="L63" s="40">
        <v>127.69</v>
      </c>
    </row>
    <row r="64" spans="1:12" ht="15">
      <c r="A64" s="23"/>
      <c r="B64" s="15"/>
      <c r="C64" s="11"/>
      <c r="D64" s="6" t="s">
        <v>21</v>
      </c>
      <c r="E64" s="42" t="s">
        <v>48</v>
      </c>
      <c r="F64" s="43">
        <v>160</v>
      </c>
      <c r="G64" s="43">
        <v>3.04</v>
      </c>
      <c r="H64" s="43">
        <v>4.5</v>
      </c>
      <c r="I64" s="43">
        <v>24.55</v>
      </c>
      <c r="J64" s="43">
        <v>151.4</v>
      </c>
      <c r="K64" s="44">
        <v>310</v>
      </c>
      <c r="L64" s="43"/>
    </row>
    <row r="65" spans="1:12" ht="15">
      <c r="A65" s="23"/>
      <c r="B65" s="15"/>
      <c r="C65" s="11"/>
      <c r="D65" s="7" t="s">
        <v>22</v>
      </c>
      <c r="E65" s="42" t="s">
        <v>49</v>
      </c>
      <c r="F65" s="43">
        <v>200</v>
      </c>
      <c r="G65" s="43">
        <v>0.3</v>
      </c>
      <c r="H65" s="43">
        <v>0</v>
      </c>
      <c r="I65" s="43">
        <v>15.2</v>
      </c>
      <c r="J65" s="43">
        <v>60</v>
      </c>
      <c r="K65" s="44">
        <v>686</v>
      </c>
      <c r="L65" s="43"/>
    </row>
    <row r="66" spans="1:12" ht="15">
      <c r="A66" s="23"/>
      <c r="B66" s="15"/>
      <c r="C66" s="11"/>
      <c r="D66" s="7" t="s">
        <v>23</v>
      </c>
      <c r="E66" s="42" t="s">
        <v>39</v>
      </c>
      <c r="F66" s="43">
        <v>50</v>
      </c>
      <c r="G66" s="43">
        <v>3.95</v>
      </c>
      <c r="H66" s="43">
        <v>0.5</v>
      </c>
      <c r="I66" s="43">
        <v>21.15</v>
      </c>
      <c r="J66" s="43">
        <v>116.33</v>
      </c>
      <c r="K66" s="44">
        <v>6</v>
      </c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18.89</v>
      </c>
      <c r="H70" s="19">
        <f t="shared" ref="H70" si="31">SUM(H63:H69)</f>
        <v>16.8</v>
      </c>
      <c r="I70" s="19">
        <f t="shared" ref="I70" si="32">SUM(I63:I69)</f>
        <v>73.900000000000006</v>
      </c>
      <c r="J70" s="19">
        <f t="shared" ref="J70:L70" si="33">SUM(J63:J69)</f>
        <v>486.72999999999996</v>
      </c>
      <c r="K70" s="25"/>
      <c r="L70" s="19">
        <f t="shared" si="33"/>
        <v>127.69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500</v>
      </c>
      <c r="G81" s="32">
        <f t="shared" ref="G81" si="38">G70+G80</f>
        <v>18.89</v>
      </c>
      <c r="H81" s="32">
        <f t="shared" ref="H81" si="39">H70+H80</f>
        <v>16.8</v>
      </c>
      <c r="I81" s="32">
        <f t="shared" ref="I81" si="40">I70+I80</f>
        <v>73.900000000000006</v>
      </c>
      <c r="J81" s="32">
        <f t="shared" ref="J81:L81" si="41">J70+J80</f>
        <v>486.72999999999996</v>
      </c>
      <c r="K81" s="32"/>
      <c r="L81" s="32">
        <f t="shared" si="41"/>
        <v>127.69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50</v>
      </c>
      <c r="F82" s="40">
        <v>160</v>
      </c>
      <c r="G82" s="40">
        <v>10.86</v>
      </c>
      <c r="H82" s="40">
        <v>11.92</v>
      </c>
      <c r="I82" s="40">
        <v>27.76</v>
      </c>
      <c r="J82" s="40">
        <v>206</v>
      </c>
      <c r="K82" s="41">
        <v>175</v>
      </c>
      <c r="L82" s="40">
        <v>127.69</v>
      </c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43</v>
      </c>
      <c r="F84" s="43">
        <v>200</v>
      </c>
      <c r="G84" s="43">
        <v>0.2</v>
      </c>
      <c r="H84" s="43">
        <v>0</v>
      </c>
      <c r="I84" s="43">
        <v>15</v>
      </c>
      <c r="J84" s="43">
        <v>58</v>
      </c>
      <c r="K84" s="44">
        <v>685</v>
      </c>
      <c r="L84" s="43"/>
    </row>
    <row r="85" spans="1:12" ht="15">
      <c r="A85" s="23"/>
      <c r="B85" s="15"/>
      <c r="C85" s="11"/>
      <c r="D85" s="7" t="s">
        <v>23</v>
      </c>
      <c r="E85" s="42" t="s">
        <v>64</v>
      </c>
      <c r="F85" s="43">
        <v>50</v>
      </c>
      <c r="G85" s="43">
        <v>5</v>
      </c>
      <c r="H85" s="43">
        <v>4.4000000000000004</v>
      </c>
      <c r="I85" s="43">
        <v>25.2</v>
      </c>
      <c r="J85" s="43">
        <v>156</v>
      </c>
      <c r="K85" s="44">
        <v>2</v>
      </c>
      <c r="L85" s="43"/>
    </row>
    <row r="86" spans="1:12" ht="15">
      <c r="A86" s="23"/>
      <c r="B86" s="15"/>
      <c r="C86" s="11"/>
      <c r="D86" s="7" t="s">
        <v>24</v>
      </c>
      <c r="E86" s="42" t="s">
        <v>65</v>
      </c>
      <c r="F86" s="43">
        <v>120</v>
      </c>
      <c r="G86" s="43">
        <v>0.6</v>
      </c>
      <c r="H86" s="43">
        <v>0.6</v>
      </c>
      <c r="I86" s="43">
        <v>14.3</v>
      </c>
      <c r="J86" s="43">
        <v>68.400000000000006</v>
      </c>
      <c r="K86" s="44">
        <v>338</v>
      </c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530</v>
      </c>
      <c r="G89" s="19">
        <f t="shared" ref="G89" si="42">SUM(G82:G88)</f>
        <v>16.66</v>
      </c>
      <c r="H89" s="19">
        <f t="shared" ref="H89" si="43">SUM(H82:H88)</f>
        <v>16.920000000000002</v>
      </c>
      <c r="I89" s="19">
        <f t="shared" ref="I89" si="44">SUM(I82:I88)</f>
        <v>82.26</v>
      </c>
      <c r="J89" s="19">
        <f t="shared" ref="J89:L89" si="45">SUM(J82:J88)</f>
        <v>488.4</v>
      </c>
      <c r="K89" s="25"/>
      <c r="L89" s="19">
        <f t="shared" si="45"/>
        <v>127.69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530</v>
      </c>
      <c r="G100" s="32">
        <f>G89+G99</f>
        <v>16.66</v>
      </c>
      <c r="H100" s="32">
        <f t="shared" ref="H100" si="50">H89+H99</f>
        <v>16.920000000000002</v>
      </c>
      <c r="I100" s="32">
        <f t="shared" ref="I100" si="51">I89+I99</f>
        <v>82.26</v>
      </c>
      <c r="J100" s="32">
        <f t="shared" ref="J100:L100" si="52">J89+J99</f>
        <v>488.4</v>
      </c>
      <c r="K100" s="32"/>
      <c r="L100" s="32">
        <f t="shared" si="52"/>
        <v>127.69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52</v>
      </c>
      <c r="F101" s="40">
        <v>160</v>
      </c>
      <c r="G101" s="40">
        <v>7.2</v>
      </c>
      <c r="H101" s="40">
        <v>8.6999999999999993</v>
      </c>
      <c r="I101" s="40">
        <v>33.81</v>
      </c>
      <c r="J101" s="40">
        <v>211.64</v>
      </c>
      <c r="K101" s="41">
        <v>181</v>
      </c>
      <c r="L101" s="40">
        <v>127.69</v>
      </c>
    </row>
    <row r="102" spans="1:12" ht="15">
      <c r="A102" s="23"/>
      <c r="B102" s="15"/>
      <c r="C102" s="11"/>
      <c r="D102" s="6" t="s">
        <v>21</v>
      </c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53</v>
      </c>
      <c r="F103" s="43">
        <v>200</v>
      </c>
      <c r="G103" s="43">
        <v>3.16</v>
      </c>
      <c r="H103" s="43">
        <v>2.66</v>
      </c>
      <c r="I103" s="43">
        <v>15.94</v>
      </c>
      <c r="J103" s="43">
        <v>100.6</v>
      </c>
      <c r="K103" s="44">
        <v>379</v>
      </c>
      <c r="L103" s="43"/>
    </row>
    <row r="104" spans="1:12" ht="15">
      <c r="A104" s="23"/>
      <c r="B104" s="15"/>
      <c r="C104" s="11"/>
      <c r="D104" s="7" t="s">
        <v>23</v>
      </c>
      <c r="E104" s="42" t="s">
        <v>66</v>
      </c>
      <c r="F104" s="43">
        <v>50</v>
      </c>
      <c r="G104" s="43">
        <v>5.8</v>
      </c>
      <c r="H104" s="43">
        <v>8</v>
      </c>
      <c r="I104" s="43">
        <v>11.6</v>
      </c>
      <c r="J104" s="43">
        <v>147</v>
      </c>
      <c r="K104" s="44">
        <v>3</v>
      </c>
      <c r="L104" s="43"/>
    </row>
    <row r="105" spans="1:12" ht="15">
      <c r="A105" s="23"/>
      <c r="B105" s="15"/>
      <c r="C105" s="11"/>
      <c r="D105" s="7" t="s">
        <v>24</v>
      </c>
      <c r="E105" s="42" t="s">
        <v>65</v>
      </c>
      <c r="F105" s="43">
        <v>120</v>
      </c>
      <c r="G105" s="43">
        <v>0.6</v>
      </c>
      <c r="H105" s="43">
        <v>0.6</v>
      </c>
      <c r="I105" s="43">
        <v>14.3</v>
      </c>
      <c r="J105" s="43">
        <v>68.400000000000006</v>
      </c>
      <c r="K105" s="44">
        <v>338</v>
      </c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530</v>
      </c>
      <c r="G108" s="19">
        <f t="shared" ref="G108:J108" si="53">SUM(G101:G107)</f>
        <v>16.760000000000002</v>
      </c>
      <c r="H108" s="19">
        <f t="shared" si="53"/>
        <v>19.96</v>
      </c>
      <c r="I108" s="19">
        <f t="shared" si="53"/>
        <v>75.650000000000006</v>
      </c>
      <c r="J108" s="19">
        <f t="shared" si="53"/>
        <v>527.64</v>
      </c>
      <c r="K108" s="25"/>
      <c r="L108" s="19">
        <f t="shared" ref="L108" si="54">SUM(L101:L107)</f>
        <v>127.69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5">SUM(G109:G117)</f>
        <v>0</v>
      </c>
      <c r="H118" s="19">
        <f t="shared" si="55"/>
        <v>0</v>
      </c>
      <c r="I118" s="19">
        <f t="shared" si="55"/>
        <v>0</v>
      </c>
      <c r="J118" s="19">
        <f t="shared" si="55"/>
        <v>0</v>
      </c>
      <c r="K118" s="25"/>
      <c r="L118" s="19">
        <f t="shared" ref="L118" si="56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530</v>
      </c>
      <c r="G119" s="32">
        <f t="shared" ref="G119" si="57">G108+G118</f>
        <v>16.760000000000002</v>
      </c>
      <c r="H119" s="32">
        <f t="shared" ref="H119" si="58">H108+H118</f>
        <v>19.96</v>
      </c>
      <c r="I119" s="32">
        <f t="shared" ref="I119" si="59">I108+I118</f>
        <v>75.650000000000006</v>
      </c>
      <c r="J119" s="32">
        <f t="shared" ref="J119:L119" si="60">J108+J118</f>
        <v>527.64</v>
      </c>
      <c r="K119" s="32"/>
      <c r="L119" s="32">
        <f t="shared" si="60"/>
        <v>127.69</v>
      </c>
    </row>
    <row r="120" spans="1:12" ht="25.5">
      <c r="A120" s="14">
        <v>2</v>
      </c>
      <c r="B120" s="15">
        <v>2</v>
      </c>
      <c r="C120" s="22" t="s">
        <v>20</v>
      </c>
      <c r="D120" s="5" t="s">
        <v>21</v>
      </c>
      <c r="E120" s="39" t="s">
        <v>67</v>
      </c>
      <c r="F120" s="40">
        <v>120</v>
      </c>
      <c r="G120" s="40">
        <v>9</v>
      </c>
      <c r="H120" s="40">
        <v>8.6999999999999993</v>
      </c>
      <c r="I120" s="40">
        <v>20.2</v>
      </c>
      <c r="J120" s="40">
        <v>205.6</v>
      </c>
      <c r="K120" s="41" t="s">
        <v>51</v>
      </c>
      <c r="L120" s="40">
        <v>127.69</v>
      </c>
    </row>
    <row r="121" spans="1:12" ht="15">
      <c r="A121" s="14"/>
      <c r="B121" s="15"/>
      <c r="C121" s="11"/>
      <c r="D121" s="6" t="s">
        <v>21</v>
      </c>
      <c r="E121" s="42" t="s">
        <v>42</v>
      </c>
      <c r="F121" s="43">
        <v>150</v>
      </c>
      <c r="G121" s="43">
        <v>3.99</v>
      </c>
      <c r="H121" s="43">
        <v>4.5</v>
      </c>
      <c r="I121" s="43">
        <v>17.72</v>
      </c>
      <c r="J121" s="43">
        <v>125.9</v>
      </c>
      <c r="K121" s="44">
        <v>303</v>
      </c>
      <c r="L121" s="43"/>
    </row>
    <row r="122" spans="1:12" ht="15">
      <c r="A122" s="14"/>
      <c r="B122" s="15"/>
      <c r="C122" s="11"/>
      <c r="D122" s="7" t="s">
        <v>22</v>
      </c>
      <c r="E122" s="42" t="s">
        <v>47</v>
      </c>
      <c r="F122" s="43">
        <v>200</v>
      </c>
      <c r="G122" s="43">
        <v>0.3</v>
      </c>
      <c r="H122" s="43">
        <v>0</v>
      </c>
      <c r="I122" s="43">
        <v>16</v>
      </c>
      <c r="J122" s="43">
        <v>66.400000000000006</v>
      </c>
      <c r="K122" s="44">
        <v>53</v>
      </c>
      <c r="L122" s="43"/>
    </row>
    <row r="123" spans="1:12" ht="15">
      <c r="A123" s="14"/>
      <c r="B123" s="15"/>
      <c r="C123" s="11"/>
      <c r="D123" s="7" t="s">
        <v>23</v>
      </c>
      <c r="E123" s="42" t="s">
        <v>39</v>
      </c>
      <c r="F123" s="43">
        <v>30</v>
      </c>
      <c r="G123" s="43">
        <v>2.37</v>
      </c>
      <c r="H123" s="43">
        <v>0.3</v>
      </c>
      <c r="I123" s="43">
        <v>14.49</v>
      </c>
      <c r="J123" s="43">
        <v>70.900000000000006</v>
      </c>
      <c r="K123" s="44">
        <v>6</v>
      </c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 t="s">
        <v>26</v>
      </c>
      <c r="E125" s="42" t="s">
        <v>72</v>
      </c>
      <c r="F125" s="43">
        <v>60</v>
      </c>
      <c r="G125" s="43">
        <v>0.9</v>
      </c>
      <c r="H125" s="43">
        <v>4.3</v>
      </c>
      <c r="I125" s="43">
        <v>3.75</v>
      </c>
      <c r="J125" s="43">
        <v>57.7</v>
      </c>
      <c r="K125" s="51">
        <v>3</v>
      </c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 t="shared" ref="G127:J127" si="61">SUM(G120:G126)</f>
        <v>16.559999999999999</v>
      </c>
      <c r="H127" s="19">
        <f t="shared" si="61"/>
        <v>17.8</v>
      </c>
      <c r="I127" s="19">
        <f t="shared" si="61"/>
        <v>72.16</v>
      </c>
      <c r="J127" s="19">
        <f t="shared" si="61"/>
        <v>526.5</v>
      </c>
      <c r="K127" s="25"/>
      <c r="L127" s="19">
        <f t="shared" ref="L127" si="62">SUM(L120:L126)</f>
        <v>127.69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3">SUM(G128:G136)</f>
        <v>0</v>
      </c>
      <c r="H137" s="19">
        <f t="shared" si="63"/>
        <v>0</v>
      </c>
      <c r="I137" s="19">
        <f t="shared" si="63"/>
        <v>0</v>
      </c>
      <c r="J137" s="19">
        <f t="shared" si="63"/>
        <v>0</v>
      </c>
      <c r="K137" s="25"/>
      <c r="L137" s="19">
        <f t="shared" ref="L137" si="64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560</v>
      </c>
      <c r="G138" s="32">
        <f t="shared" ref="G138" si="65">G127+G137</f>
        <v>16.559999999999999</v>
      </c>
      <c r="H138" s="32">
        <f t="shared" ref="H138" si="66">H127+H137</f>
        <v>17.8</v>
      </c>
      <c r="I138" s="32">
        <f t="shared" ref="I138" si="67">I127+I137</f>
        <v>72.16</v>
      </c>
      <c r="J138" s="32">
        <f t="shared" ref="J138:L138" si="68">J127+J137</f>
        <v>526.5</v>
      </c>
      <c r="K138" s="32"/>
      <c r="L138" s="32">
        <f t="shared" si="68"/>
        <v>127.69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54</v>
      </c>
      <c r="F139" s="40">
        <v>200</v>
      </c>
      <c r="G139" s="40">
        <v>11.92</v>
      </c>
      <c r="H139" s="40">
        <v>18.100000000000001</v>
      </c>
      <c r="I139" s="40">
        <v>45.3</v>
      </c>
      <c r="J139" s="40">
        <v>305</v>
      </c>
      <c r="K139" s="41">
        <v>259</v>
      </c>
      <c r="L139" s="40">
        <v>127.69</v>
      </c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 t="s">
        <v>43</v>
      </c>
      <c r="F141" s="43">
        <v>200</v>
      </c>
      <c r="G141" s="43">
        <v>0.2</v>
      </c>
      <c r="H141" s="43">
        <v>0</v>
      </c>
      <c r="I141" s="43">
        <v>15</v>
      </c>
      <c r="J141" s="43">
        <v>58</v>
      </c>
      <c r="K141" s="44">
        <v>685</v>
      </c>
      <c r="L141" s="43"/>
    </row>
    <row r="142" spans="1:12" ht="15.75" customHeight="1">
      <c r="A142" s="23"/>
      <c r="B142" s="15"/>
      <c r="C142" s="11"/>
      <c r="D142" s="7" t="s">
        <v>23</v>
      </c>
      <c r="E142" s="42" t="s">
        <v>39</v>
      </c>
      <c r="F142" s="43">
        <v>50</v>
      </c>
      <c r="G142" s="43">
        <v>3.95</v>
      </c>
      <c r="H142" s="43">
        <v>0.5</v>
      </c>
      <c r="I142" s="43">
        <v>21.15</v>
      </c>
      <c r="J142" s="43">
        <v>116.33</v>
      </c>
      <c r="K142" s="44">
        <v>6</v>
      </c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 t="s">
        <v>26</v>
      </c>
      <c r="E144" s="42" t="s">
        <v>70</v>
      </c>
      <c r="F144" s="43">
        <v>60</v>
      </c>
      <c r="G144" s="43">
        <v>0.41</v>
      </c>
      <c r="H144" s="43">
        <v>0.1</v>
      </c>
      <c r="I144" s="43">
        <v>0.84</v>
      </c>
      <c r="J144" s="43">
        <v>5</v>
      </c>
      <c r="K144" s="44">
        <v>1</v>
      </c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69">SUM(G139:G145)</f>
        <v>16.48</v>
      </c>
      <c r="H146" s="19">
        <f t="shared" si="69"/>
        <v>18.700000000000003</v>
      </c>
      <c r="I146" s="19">
        <f t="shared" si="69"/>
        <v>82.289999999999992</v>
      </c>
      <c r="J146" s="19">
        <f t="shared" si="69"/>
        <v>484.33</v>
      </c>
      <c r="K146" s="25"/>
      <c r="L146" s="19">
        <f t="shared" ref="L146" si="70">SUM(L139:L145)</f>
        <v>127.69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1">SUM(G147:G155)</f>
        <v>0</v>
      </c>
      <c r="H156" s="19">
        <f t="shared" si="71"/>
        <v>0</v>
      </c>
      <c r="I156" s="19">
        <f t="shared" si="71"/>
        <v>0</v>
      </c>
      <c r="J156" s="19">
        <f t="shared" si="71"/>
        <v>0</v>
      </c>
      <c r="K156" s="25"/>
      <c r="L156" s="19">
        <f t="shared" ref="L156" si="72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510</v>
      </c>
      <c r="G157" s="32">
        <f t="shared" ref="G157" si="73">G146+G156</f>
        <v>16.48</v>
      </c>
      <c r="H157" s="32">
        <f t="shared" ref="H157" si="74">H146+H156</f>
        <v>18.700000000000003</v>
      </c>
      <c r="I157" s="32">
        <f t="shared" ref="I157" si="75">I146+I156</f>
        <v>82.289999999999992</v>
      </c>
      <c r="J157" s="32">
        <f t="shared" ref="J157:L157" si="76">J146+J156</f>
        <v>484.33</v>
      </c>
      <c r="K157" s="32"/>
      <c r="L157" s="32">
        <f t="shared" si="76"/>
        <v>127.69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68</v>
      </c>
      <c r="F158" s="40">
        <v>120</v>
      </c>
      <c r="G158" s="40">
        <v>11.3</v>
      </c>
      <c r="H158" s="40">
        <v>12.1</v>
      </c>
      <c r="I158" s="40">
        <v>14.6</v>
      </c>
      <c r="J158" s="40">
        <v>205.6</v>
      </c>
      <c r="K158" s="41" t="s">
        <v>55</v>
      </c>
      <c r="L158" s="40">
        <v>127.69</v>
      </c>
    </row>
    <row r="159" spans="1:12" ht="15">
      <c r="A159" s="23"/>
      <c r="B159" s="15"/>
      <c r="C159" s="11"/>
      <c r="D159" s="6" t="s">
        <v>21</v>
      </c>
      <c r="E159" s="42" t="s">
        <v>40</v>
      </c>
      <c r="F159" s="43">
        <v>150</v>
      </c>
      <c r="G159" s="43">
        <v>3.7</v>
      </c>
      <c r="H159" s="43">
        <v>5.7</v>
      </c>
      <c r="I159" s="43">
        <v>28.2</v>
      </c>
      <c r="J159" s="43">
        <v>195.7</v>
      </c>
      <c r="K159" s="44">
        <v>203</v>
      </c>
      <c r="L159" s="43"/>
    </row>
    <row r="160" spans="1:12" ht="15">
      <c r="A160" s="23"/>
      <c r="B160" s="15"/>
      <c r="C160" s="11"/>
      <c r="D160" s="7" t="s">
        <v>22</v>
      </c>
      <c r="E160" s="42" t="s">
        <v>49</v>
      </c>
      <c r="F160" s="43">
        <v>200</v>
      </c>
      <c r="G160" s="43">
        <v>0.3</v>
      </c>
      <c r="H160" s="43">
        <v>0</v>
      </c>
      <c r="I160" s="43">
        <v>15.2</v>
      </c>
      <c r="J160" s="43">
        <v>60</v>
      </c>
      <c r="K160" s="44">
        <v>686</v>
      </c>
      <c r="L160" s="43"/>
    </row>
    <row r="161" spans="1:12" ht="15">
      <c r="A161" s="23"/>
      <c r="B161" s="15"/>
      <c r="C161" s="11"/>
      <c r="D161" s="7" t="s">
        <v>23</v>
      </c>
      <c r="E161" s="42" t="s">
        <v>39</v>
      </c>
      <c r="F161" s="43">
        <v>30</v>
      </c>
      <c r="G161" s="43">
        <v>2.37</v>
      </c>
      <c r="H161" s="43">
        <v>0.3</v>
      </c>
      <c r="I161" s="43">
        <v>14.49</v>
      </c>
      <c r="J161" s="43">
        <v>70.900000000000006</v>
      </c>
      <c r="K161" s="44">
        <v>6</v>
      </c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7">SUM(G158:G164)</f>
        <v>17.670000000000002</v>
      </c>
      <c r="H165" s="19">
        <f t="shared" si="77"/>
        <v>18.100000000000001</v>
      </c>
      <c r="I165" s="19">
        <f t="shared" si="77"/>
        <v>72.489999999999995</v>
      </c>
      <c r="J165" s="19">
        <f t="shared" si="77"/>
        <v>532.19999999999993</v>
      </c>
      <c r="K165" s="25"/>
      <c r="L165" s="19">
        <f t="shared" ref="L165" si="78">SUM(L158:L164)</f>
        <v>127.69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9">SUM(G166:G174)</f>
        <v>0</v>
      </c>
      <c r="H175" s="19">
        <f t="shared" si="79"/>
        <v>0</v>
      </c>
      <c r="I175" s="19">
        <f t="shared" si="79"/>
        <v>0</v>
      </c>
      <c r="J175" s="19">
        <f t="shared" si="79"/>
        <v>0</v>
      </c>
      <c r="K175" s="25"/>
      <c r="L175" s="19">
        <f t="shared" ref="L175" si="80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500</v>
      </c>
      <c r="G176" s="32">
        <f t="shared" ref="G176" si="81">G165+G175</f>
        <v>17.670000000000002</v>
      </c>
      <c r="H176" s="32">
        <f t="shared" ref="H176" si="82">H165+H175</f>
        <v>18.100000000000001</v>
      </c>
      <c r="I176" s="32">
        <f t="shared" ref="I176" si="83">I165+I175</f>
        <v>72.489999999999995</v>
      </c>
      <c r="J176" s="32">
        <f t="shared" ref="J176:L176" si="84">J165+J175</f>
        <v>532.19999999999993</v>
      </c>
      <c r="K176" s="32"/>
      <c r="L176" s="32">
        <f t="shared" si="84"/>
        <v>127.69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69</v>
      </c>
      <c r="F177" s="40">
        <v>230</v>
      </c>
      <c r="G177" s="40">
        <v>10.9</v>
      </c>
      <c r="H177" s="40">
        <v>15.3</v>
      </c>
      <c r="I177" s="40">
        <v>38.799999999999997</v>
      </c>
      <c r="J177" s="40">
        <v>256.89999999999998</v>
      </c>
      <c r="K177" s="41">
        <v>154</v>
      </c>
      <c r="L177" s="40">
        <v>127.69</v>
      </c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 t="s">
        <v>58</v>
      </c>
      <c r="F179" s="43">
        <v>200</v>
      </c>
      <c r="G179" s="43">
        <v>0.2</v>
      </c>
      <c r="H179" s="43">
        <v>0</v>
      </c>
      <c r="I179" s="43">
        <v>9.1999999999999993</v>
      </c>
      <c r="J179" s="43">
        <v>42</v>
      </c>
      <c r="K179" s="44" t="s">
        <v>59</v>
      </c>
      <c r="L179" s="43"/>
    </row>
    <row r="180" spans="1:12" ht="15">
      <c r="A180" s="23"/>
      <c r="B180" s="15"/>
      <c r="C180" s="11"/>
      <c r="D180" s="7" t="s">
        <v>23</v>
      </c>
      <c r="E180" s="42" t="s">
        <v>39</v>
      </c>
      <c r="F180" s="43">
        <v>50</v>
      </c>
      <c r="G180" s="43">
        <v>3.95</v>
      </c>
      <c r="H180" s="43">
        <v>0.5</v>
      </c>
      <c r="I180" s="43">
        <v>21.15</v>
      </c>
      <c r="J180" s="43">
        <v>116.33</v>
      </c>
      <c r="K180" s="44">
        <v>6</v>
      </c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 t="s">
        <v>57</v>
      </c>
      <c r="E182" s="42" t="s">
        <v>56</v>
      </c>
      <c r="F182" s="43">
        <v>30</v>
      </c>
      <c r="G182" s="43">
        <v>3.8</v>
      </c>
      <c r="H182" s="43">
        <v>4.0999999999999996</v>
      </c>
      <c r="I182" s="43">
        <v>14</v>
      </c>
      <c r="J182" s="43">
        <v>90.5</v>
      </c>
      <c r="K182" s="44">
        <v>9</v>
      </c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85">SUM(G177:G183)</f>
        <v>18.850000000000001</v>
      </c>
      <c r="H184" s="19">
        <f t="shared" si="85"/>
        <v>19.899999999999999</v>
      </c>
      <c r="I184" s="19">
        <f t="shared" si="85"/>
        <v>83.15</v>
      </c>
      <c r="J184" s="19">
        <f t="shared" si="85"/>
        <v>505.72999999999996</v>
      </c>
      <c r="K184" s="25"/>
      <c r="L184" s="19">
        <f t="shared" ref="L184" si="86">SUM(L177:L183)</f>
        <v>127.69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7">SUM(G185:G193)</f>
        <v>0</v>
      </c>
      <c r="H194" s="19">
        <f t="shared" si="87"/>
        <v>0</v>
      </c>
      <c r="I194" s="19">
        <f t="shared" si="87"/>
        <v>0</v>
      </c>
      <c r="J194" s="19">
        <f t="shared" si="87"/>
        <v>0</v>
      </c>
      <c r="K194" s="25"/>
      <c r="L194" s="19">
        <f t="shared" ref="L194" si="88">SUM(L185:L193)</f>
        <v>0</v>
      </c>
    </row>
    <row r="195" spans="1:12" ht="15.75" thickBot="1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510</v>
      </c>
      <c r="G195" s="32">
        <f t="shared" ref="G195" si="89">G184+G194</f>
        <v>18.850000000000001</v>
      </c>
      <c r="H195" s="32">
        <f t="shared" ref="H195" si="90">H184+H194</f>
        <v>19.899999999999999</v>
      </c>
      <c r="I195" s="32">
        <f t="shared" ref="I195" si="91">I184+I194</f>
        <v>83.15</v>
      </c>
      <c r="J195" s="32">
        <f t="shared" ref="J195:L195" si="92">J184+J194</f>
        <v>505.72999999999996</v>
      </c>
      <c r="K195" s="32"/>
      <c r="L195" s="32">
        <f t="shared" si="92"/>
        <v>127.69</v>
      </c>
    </row>
    <row r="196" spans="1:12" ht="13.5" thickBot="1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529.20000000000005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17.59</v>
      </c>
      <c r="H196" s="34">
        <f t="shared" si="93"/>
        <v>17.948</v>
      </c>
      <c r="I196" s="34">
        <f t="shared" si="93"/>
        <v>76.180999999999997</v>
      </c>
      <c r="J196" s="34">
        <f t="shared" si="93"/>
        <v>512.72699999999998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127.69000000000003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2026-01-30T05:24:04Z</dcterms:modified>
</cp:coreProperties>
</file>